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Users\admin\Desktop\мои документы\Сессии\Сессия 2024 год\50 сессия от 27.12.2024\"/>
    </mc:Choice>
  </mc:AlternateContent>
  <xr:revisionPtr revIDLastSave="0" documentId="13_ncr:1_{45FBADCC-78FF-403D-AD71-CBA29B1151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</sheets>
  <definedNames>
    <definedName name="_xlnm.Print_Area" localSheetId="0">'2024'!$A$1:$D$43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36" i="1" l="1"/>
  <c r="D24" i="1" l="1"/>
  <c r="D20" i="1" l="1"/>
  <c r="D9" i="1" l="1"/>
  <c r="D29" i="1" l="1"/>
  <c r="D38" i="1" l="1"/>
  <c r="D8" i="1" l="1"/>
</calcChain>
</file>

<file path=xl/sharedStrings.xml><?xml version="1.0" encoding="utf-8"?>
<sst xmlns="http://schemas.openxmlformats.org/spreadsheetml/2006/main" count="65" uniqueCount="61">
  <si>
    <t>ПОЯСНИТЕЛЬНАЯ ЗАПИСКА</t>
  </si>
  <si>
    <t>Наименование</t>
  </si>
  <si>
    <t>КБК</t>
  </si>
  <si>
    <t>Сумма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</si>
  <si>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</si>
  <si>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</si>
  <si>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 xml:space="preserve">за счет  средств из областного бюджета </t>
  </si>
  <si>
    <t>Осуществление первичного воинского учета на территориях, где отсутствуют военные комиссариаты</t>
  </si>
  <si>
    <t>55502039500051180121</t>
  </si>
  <si>
    <t>в т.ч. увеличение за счет увеличения собственных средств</t>
  </si>
  <si>
    <t>555050395000S0240244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</si>
  <si>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</si>
  <si>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</si>
  <si>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</si>
  <si>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</si>
  <si>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</si>
  <si>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</si>
  <si>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</si>
  <si>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</si>
  <si>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</si>
  <si>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</si>
  <si>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за счет уменьшения субсидия на организацию бесперебойной работы объектов тепло-, водоснабжения и водоотведения</t>
  </si>
  <si>
    <t>55505029500070490810</t>
  </si>
  <si>
    <t>55504099500044090244</t>
  </si>
  <si>
    <t>за счет увеличения средств МБТ из района</t>
  </si>
  <si>
    <t>за счет Реализации инициативных проектов (обл бюджет)</t>
  </si>
  <si>
    <t>55505039500070240244</t>
  </si>
  <si>
    <t>химводоочистка</t>
  </si>
  <si>
    <t>55505029500042190244</t>
  </si>
  <si>
    <t>55508019500004590244</t>
  </si>
  <si>
    <t>обслуживание РКЦ (найм жилья)</t>
  </si>
  <si>
    <t>55505019500025050244</t>
  </si>
  <si>
    <t>"О внесении изменений в бюджет Огнео-Заимковского сельсовета Черепановского района Новосибирской области на 2024 год</t>
  </si>
  <si>
    <t>и плановый период 2025 и 2026годов"</t>
  </si>
  <si>
    <t>инициативные платежи (население)</t>
  </si>
  <si>
    <t>бюджетирование</t>
  </si>
  <si>
    <t>содержание дорог (остатки на 01.01.24)</t>
  </si>
  <si>
    <t>работы по прокладке водопровода в С. Бураново</t>
  </si>
  <si>
    <t>проведение испытаний пожар. Сигнализации</t>
  </si>
  <si>
    <t>Субсидия на реализацию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</si>
  <si>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55501049500002190247</t>
  </si>
  <si>
    <t>оплата кредит задолженности за декабрь 2022 г (газ, эл.энергия) управление</t>
  </si>
  <si>
    <t>55505039500065190244</t>
  </si>
  <si>
    <t>приобретение пилы, масла для пилы и цепи для пилы</t>
  </si>
  <si>
    <t>субсидии ЖКХ</t>
  </si>
  <si>
    <t>55505029500042190811</t>
  </si>
  <si>
    <t>55502039500051180129</t>
  </si>
  <si>
    <t>оплата испол.листа</t>
  </si>
  <si>
    <t>зарплата работников культуры</t>
  </si>
  <si>
    <t>55508019500070510111</t>
  </si>
  <si>
    <t xml:space="preserve"> начисление на зарплату работников культуры</t>
  </si>
  <si>
    <t>приобретение угля СДК</t>
  </si>
  <si>
    <t>Глава  Огнево-Заимковского сельсовета
Черепановского района Новосибирской области</t>
  </si>
  <si>
    <t>Н.А.Усов</t>
  </si>
  <si>
    <t>55505019500040190247</t>
  </si>
  <si>
    <t xml:space="preserve">монтаж АДПИ </t>
  </si>
  <si>
    <t>55503109500025190244</t>
  </si>
  <si>
    <t>ремонт жилого дома</t>
  </si>
  <si>
    <t>55505019500040190244</t>
  </si>
  <si>
    <t>55508019500004190111</t>
  </si>
  <si>
    <t>к решению 50-ой  сессии Совета депутатов Огнево-Заимковского сельсовета Черепановского района НСО от 27.12.2024 № 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</si>
</sst>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00;[Red]\-000;&quot;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/>
    <xf numFmtId="49" fontId="5" fillId="3" borderId="1" xfId="0" applyNumberFormat="1" applyFont="1" applyFill="1" applyBorder="1"/>
    <xf numFmtId="4" fontId="0" fillId="0" borderId="1" xfId="0" applyNumberFormat="1" applyBorder="1"/>
    <xf numFmtId="0" fontId="0" fillId="3" borderId="1" xfId="0" applyFill="1" applyBorder="1"/>
    <xf numFmtId="4" fontId="5" fillId="0" borderId="0" xfId="0" applyNumberFormat="1" applyFont="1"/>
    <xf numFmtId="0" fontId="6" fillId="0" borderId="0" xfId="0" applyFont="1"/>
    <xf numFmtId="0" fontId="0" fillId="0" borderId="5" xfId="0" applyBorder="1"/>
    <xf numFmtId="0" fontId="4" fillId="4" borderId="1" xfId="0" applyFont="1" applyFill="1" applyBorder="1"/>
    <xf numFmtId="164" fontId="3" fillId="4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4" xfId="0" applyBorder="1"/>
    <xf numFmtId="4" fontId="5" fillId="0" borderId="0" xfId="0" applyNumberFormat="1" applyFont="1" applyAlignment="1">
      <alignment horizontal="justify"/>
    </xf>
    <xf numFmtId="0" fontId="6" fillId="0" borderId="0" xfId="0" applyFont="1" applyAlignment="1">
      <alignment wrapText="1"/>
    </xf>
    <xf numFmtId="0" fontId="3" fillId="4" borderId="1" xfId="0" applyFont="1" applyFill="1" applyBorder="1" applyAlignment="1">
      <alignment wrapText="1"/>
    </xf>
    <xf numFmtId="165" fontId="8" fillId="4" borderId="6" xfId="1" applyNumberFormat="1" applyFont="1" applyFill="1" applyBorder="1" applyAlignment="1" applyProtection="1">
      <alignment horizontal="left" wrapText="1"/>
      <protection hidden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164" fontId="0" fillId="3" borderId="1" xfId="0" applyNumberFormat="1" applyFill="1" applyBorder="1"/>
    <xf numFmtId="0" fontId="4" fillId="3" borderId="0" xfId="0" applyFont="1" applyFill="1"/>
    <xf numFmtId="0" fontId="4" fillId="3" borderId="3" xfId="0" applyFont="1" applyFill="1" applyBorder="1"/>
    <xf numFmtId="164" fontId="9" fillId="3" borderId="1" xfId="0" applyNumberFormat="1" applyFont="1" applyFill="1" applyBorder="1"/>
    <xf numFmtId="4" fontId="9" fillId="0" borderId="1" xfId="0" applyNumberFormat="1" applyFont="1" applyBorder="1"/>
    <xf numFmtId="0" fontId="9" fillId="3" borderId="1" xfId="0" applyFont="1" applyFill="1" applyBorder="1" applyAlignment="1">
      <alignment wrapText="1"/>
    </xf>
    <xf numFmtId="165" fontId="10" fillId="3" borderId="0" xfId="1" applyNumberFormat="1" applyFont="1" applyFill="1" applyAlignment="1" applyProtection="1">
      <alignment horizontal="left" wrapText="1"/>
      <protection hidden="1"/>
    </xf>
    <xf numFmtId="49" fontId="9" fillId="3" borderId="1" xfId="0" applyNumberFormat="1" applyFont="1" applyFill="1" applyBorder="1"/>
    <xf numFmtId="165" fontId="10" fillId="3" borderId="3" xfId="1" applyNumberFormat="1" applyFont="1" applyFill="1" applyBorder="1" applyAlignment="1" applyProtection="1">
      <alignment horizontal="left" wrapText="1"/>
      <protection hidden="1"/>
    </xf>
    <xf numFmtId="165" fontId="10" fillId="3" borderId="7" xfId="1" applyNumberFormat="1" applyFont="1" applyFill="1" applyBorder="1" applyAlignment="1" applyProtection="1">
      <alignment horizontal="left" wrapText="1"/>
      <protection hidden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topLeftCell="B1" zoomScaleNormal="100" workbookViewId="0">
      <selection activeCell="B2" sqref="B2"/>
    </sheetView>
  </sheetViews>
  <sheetFormatPr defaultRowHeight="15" x14ac:dyDescent="0.25"/>
  <cols>
    <col min="1" max="1" width="9.140625" hidden="1" customWidth="1"/>
    <col min="2" max="2" width="63.7109375" customWidth="1"/>
    <col min="3" max="3" width="25.85546875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 x14ac:dyDescent="0.25">
      <c r="B1" s="1" t="s">
        <v>0</v>
      </c>
    </row>
    <row r="2" spans="2:8" x14ac:dyDescent="0.25">
      <c r="B2" t="s">
        <v>60</v>
      </c>
    </row>
    <row r="3" spans="2:8" x14ac:dyDescent="0.25">
      <c r="B3" t="s">
        <v>32</v>
      </c>
    </row>
    <row r="4" spans="2:8" x14ac:dyDescent="0.25">
      <c r="B4" t="s">
        <v>33</v>
      </c>
    </row>
    <row r="5" spans="2:8" x14ac:dyDescent="0.25">
      <c r="B5" s="1"/>
    </row>
    <row r="6" spans="2:8" x14ac:dyDescent="0.25">
      <c r="B6" s="2"/>
    </row>
    <row r="7" spans="2:8" x14ac:dyDescent="0.25">
      <c r="B7" s="3" t="s">
        <v>1</v>
      </c>
      <c r="C7" s="3" t="s">
        <v>2</v>
      </c>
      <c r="D7" s="3" t="s">
        <v>3</v>
      </c>
      <c r="E7" s="16"/>
      <c r="F7" s="11"/>
    </row>
    <row r="8" spans="2:8" ht="18.75" x14ac:dyDescent="0.3">
      <c r="B8" s="33" t="s">
        <v>4</v>
      </c>
      <c r="C8" s="34"/>
      <c r="D8" s="14">
        <f>D9+D20+D24+D29+D36+D38</f>
        <v>539863.58000000007</v>
      </c>
      <c r="E8" s="15"/>
      <c r="F8" s="15"/>
      <c r="G8" s="15"/>
      <c r="H8" s="15"/>
    </row>
    <row r="9" spans="2:8" ht="18" hidden="1" customHeight="1" x14ac:dyDescent="0.25">
      <c r="B9" s="19" t="s">
        <v>9</v>
      </c>
      <c r="C9" s="12"/>
      <c r="D9" s="13">
        <f>SUM(D10:D19)</f>
        <v>0</v>
      </c>
    </row>
    <row r="10" spans="2:8" hidden="1" x14ac:dyDescent="0.25">
      <c r="B10" s="4" t="s">
        <v>51</v>
      </c>
      <c r="C10" s="6" t="s">
        <v>29</v>
      </c>
      <c r="D10" s="7"/>
    </row>
    <row r="11" spans="2:8" ht="30" hidden="1" x14ac:dyDescent="0.25">
      <c r="B11" s="4" t="s">
        <v>41</v>
      </c>
      <c r="C11" s="6" t="s">
        <v>40</v>
      </c>
      <c r="D11" s="7"/>
    </row>
    <row r="12" spans="2:8" hidden="1" x14ac:dyDescent="0.25">
      <c r="B12" s="4" t="s">
        <v>27</v>
      </c>
      <c r="C12" s="6" t="s">
        <v>28</v>
      </c>
      <c r="D12" s="5"/>
    </row>
    <row r="13" spans="2:8" hidden="1" x14ac:dyDescent="0.25">
      <c r="B13" s="4" t="s">
        <v>34</v>
      </c>
      <c r="C13" s="6" t="s">
        <v>10</v>
      </c>
      <c r="D13" s="5"/>
    </row>
    <row r="14" spans="2:8" hidden="1" x14ac:dyDescent="0.25">
      <c r="B14" s="4" t="s">
        <v>36</v>
      </c>
      <c r="C14" s="6" t="s">
        <v>23</v>
      </c>
      <c r="D14" s="5"/>
    </row>
    <row r="15" spans="2:8" hidden="1" x14ac:dyDescent="0.25">
      <c r="B15" s="4" t="s">
        <v>37</v>
      </c>
      <c r="C15" s="6" t="s">
        <v>28</v>
      </c>
      <c r="D15" s="5"/>
    </row>
    <row r="16" spans="2:8" hidden="1" x14ac:dyDescent="0.25">
      <c r="B16" s="4" t="s">
        <v>38</v>
      </c>
      <c r="C16" s="6" t="s">
        <v>29</v>
      </c>
      <c r="D16" s="5"/>
    </row>
    <row r="17" spans="2:5" hidden="1" x14ac:dyDescent="0.25">
      <c r="B17" s="4" t="s">
        <v>30</v>
      </c>
      <c r="C17" s="6" t="s">
        <v>31</v>
      </c>
      <c r="D17" s="5"/>
    </row>
    <row r="18" spans="2:5" hidden="1" x14ac:dyDescent="0.25">
      <c r="B18" s="8" t="s">
        <v>43</v>
      </c>
      <c r="C18" s="6" t="s">
        <v>42</v>
      </c>
      <c r="D18" s="5"/>
    </row>
    <row r="19" spans="2:5" hidden="1" x14ac:dyDescent="0.25">
      <c r="B19" s="8" t="s">
        <v>44</v>
      </c>
      <c r="C19" s="6" t="s">
        <v>45</v>
      </c>
      <c r="D19" s="5"/>
    </row>
    <row r="20" spans="2:5" hidden="1" x14ac:dyDescent="0.25">
      <c r="B20" s="20" t="s">
        <v>6</v>
      </c>
      <c r="C20" s="12"/>
      <c r="D20" s="13">
        <f>D21+D22</f>
        <v>0</v>
      </c>
    </row>
    <row r="21" spans="2:5" ht="32.25" hidden="1" customHeight="1" x14ac:dyDescent="0.25">
      <c r="B21" s="22" t="s">
        <v>7</v>
      </c>
      <c r="C21" s="6" t="s">
        <v>8</v>
      </c>
      <c r="D21" s="7">
        <v>0</v>
      </c>
    </row>
    <row r="22" spans="2:5" ht="18" hidden="1" customHeight="1" x14ac:dyDescent="0.25">
      <c r="B22" s="22"/>
      <c r="C22" s="6" t="s">
        <v>46</v>
      </c>
      <c r="D22" s="7">
        <v>0</v>
      </c>
    </row>
    <row r="23" spans="2:5" ht="27.75" hidden="1" customHeight="1" x14ac:dyDescent="0.25">
      <c r="B23" s="4"/>
      <c r="C23" s="6"/>
      <c r="D23" s="5"/>
    </row>
    <row r="24" spans="2:5" x14ac:dyDescent="0.25">
      <c r="B24" s="20" t="s">
        <v>24</v>
      </c>
      <c r="C24" s="12"/>
      <c r="D24" s="13">
        <f>D27+D28+D25+D26</f>
        <v>408372.52</v>
      </c>
      <c r="E24" s="9"/>
    </row>
    <row r="25" spans="2:5" hidden="1" x14ac:dyDescent="0.25">
      <c r="B25" s="32" t="s">
        <v>47</v>
      </c>
      <c r="C25" s="30" t="s">
        <v>54</v>
      </c>
      <c r="D25" s="26">
        <v>0</v>
      </c>
      <c r="E25" s="9"/>
    </row>
    <row r="26" spans="2:5" hidden="1" x14ac:dyDescent="0.25">
      <c r="B26" s="29" t="s">
        <v>55</v>
      </c>
      <c r="C26" s="30" t="s">
        <v>56</v>
      </c>
      <c r="D26" s="26">
        <v>0</v>
      </c>
      <c r="E26" s="9"/>
    </row>
    <row r="27" spans="2:5" x14ac:dyDescent="0.25">
      <c r="B27" s="31" t="s">
        <v>57</v>
      </c>
      <c r="C27" s="30" t="s">
        <v>58</v>
      </c>
      <c r="D27" s="26">
        <f>346815-73200</f>
        <v>273615</v>
      </c>
      <c r="E27" s="9"/>
    </row>
    <row r="28" spans="2:5" ht="13.5" customHeight="1" x14ac:dyDescent="0.25">
      <c r="B28" s="28" t="s">
        <v>48</v>
      </c>
      <c r="C28" s="30" t="s">
        <v>59</v>
      </c>
      <c r="D28" s="27">
        <v>134757.51999999999</v>
      </c>
      <c r="E28" s="17"/>
    </row>
    <row r="29" spans="2:5" ht="27" hidden="1" customHeight="1" x14ac:dyDescent="0.25">
      <c r="B29" s="20" t="s">
        <v>25</v>
      </c>
      <c r="C29" s="12"/>
      <c r="D29" s="13">
        <f>D32+D33+D35+D30+D31+D34</f>
        <v>0</v>
      </c>
      <c r="E29" s="17"/>
    </row>
    <row r="30" spans="2:5" ht="16.5" hidden="1" customHeight="1" x14ac:dyDescent="0.25">
      <c r="B30" s="25" t="s">
        <v>13</v>
      </c>
      <c r="C30" s="6" t="s">
        <v>15</v>
      </c>
      <c r="D30" s="23"/>
      <c r="E30" s="17"/>
    </row>
    <row r="31" spans="2:5" ht="22.5" hidden="1" customHeight="1" x14ac:dyDescent="0.25">
      <c r="B31" s="25" t="s">
        <v>14</v>
      </c>
      <c r="C31" s="6" t="s">
        <v>16</v>
      </c>
      <c r="D31" s="23"/>
      <c r="E31" s="17"/>
    </row>
    <row r="32" spans="2:5" ht="15" hidden="1" customHeight="1" x14ac:dyDescent="0.25">
      <c r="B32" s="25" t="s">
        <v>11</v>
      </c>
      <c r="C32" s="6" t="s">
        <v>17</v>
      </c>
      <c r="D32" s="7"/>
      <c r="E32" s="17"/>
    </row>
    <row r="33" spans="2:5" ht="15" hidden="1" customHeight="1" x14ac:dyDescent="0.25">
      <c r="B33" s="25" t="s">
        <v>12</v>
      </c>
      <c r="C33" s="6" t="s">
        <v>18</v>
      </c>
      <c r="D33" s="7"/>
      <c r="E33" s="17"/>
    </row>
    <row r="34" spans="2:5" ht="15" hidden="1" customHeight="1" x14ac:dyDescent="0.25">
      <c r="B34" s="24" t="s">
        <v>35</v>
      </c>
      <c r="C34" s="6" t="s">
        <v>26</v>
      </c>
      <c r="D34" s="7"/>
      <c r="E34" s="17"/>
    </row>
    <row r="35" spans="2:5" hidden="1" x14ac:dyDescent="0.25">
      <c r="B35" s="24" t="s">
        <v>19</v>
      </c>
      <c r="C35" s="6" t="s">
        <v>20</v>
      </c>
      <c r="D35" s="7"/>
      <c r="E35" s="17"/>
    </row>
    <row r="36" spans="2:5" ht="48.75" x14ac:dyDescent="0.25">
      <c r="B36" s="20" t="s">
        <v>39</v>
      </c>
      <c r="C36" s="12"/>
      <c r="D36" s="13">
        <f>D37+D42</f>
        <v>131491.06</v>
      </c>
      <c r="E36" s="17"/>
    </row>
    <row r="37" spans="2:5" x14ac:dyDescent="0.25">
      <c r="B37" s="22" t="s">
        <v>48</v>
      </c>
      <c r="C37" s="6" t="s">
        <v>49</v>
      </c>
      <c r="D37" s="7">
        <v>100991.6</v>
      </c>
      <c r="E37" s="17"/>
    </row>
    <row r="38" spans="2:5" ht="37.5" hidden="1" customHeight="1" x14ac:dyDescent="0.25">
      <c r="B38" s="20" t="s">
        <v>21</v>
      </c>
      <c r="C38" s="12"/>
      <c r="D38" s="13">
        <f>D39</f>
        <v>0</v>
      </c>
      <c r="E38" s="17"/>
    </row>
    <row r="39" spans="2:5" ht="36" hidden="1" customHeight="1" x14ac:dyDescent="0.25">
      <c r="B39" s="22" t="s">
        <v>5</v>
      </c>
      <c r="C39" s="6" t="s">
        <v>22</v>
      </c>
      <c r="D39" s="7"/>
      <c r="E39" s="17"/>
    </row>
    <row r="40" spans="2:5" hidden="1" x14ac:dyDescent="0.25">
      <c r="B40" s="21"/>
      <c r="C40" s="6"/>
      <c r="D40" s="7"/>
      <c r="E40" s="17"/>
    </row>
    <row r="41" spans="2:5" hidden="1" x14ac:dyDescent="0.25">
      <c r="B41" s="21"/>
      <c r="C41" s="6"/>
      <c r="D41" s="7"/>
      <c r="E41" s="17"/>
    </row>
    <row r="42" spans="2:5" ht="15.75" customHeight="1" x14ac:dyDescent="0.25">
      <c r="B42" s="22" t="s">
        <v>50</v>
      </c>
      <c r="C42" s="6" t="s">
        <v>20</v>
      </c>
      <c r="D42" s="5">
        <v>30499.46</v>
      </c>
      <c r="E42" s="15"/>
    </row>
    <row r="43" spans="2:5" ht="69" customHeight="1" x14ac:dyDescent="0.3">
      <c r="B43" s="18" t="s">
        <v>52</v>
      </c>
      <c r="C43" s="10"/>
      <c r="D43" t="s">
        <v>53</v>
      </c>
    </row>
  </sheetData>
  <mergeCells count="1">
    <mergeCell ref="B8:C8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2022-02-09T01:17:50Z</cp:lastPrinted>
  <dcterms:created xsi:type="dcterms:W3CDTF">2021-05-20T03:58:06Z</dcterms:created>
  <dcterms:modified xsi:type="dcterms:W3CDTF">2024-12-28T03:56:38Z</dcterms:modified>
</cp:coreProperties>
</file>